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8 год\Проверки 2018\2018.01_Мировые судьи\ЭАМ СП РФ\Информация из агентства\"/>
    </mc:Choice>
  </mc:AlternateContent>
  <bookViews>
    <workbookView xWindow="0" yWindow="0" windowWidth="15000" windowHeight="12288"/>
  </bookViews>
  <sheets>
    <sheet name="Штат" sheetId="2" r:id="rId1"/>
  </sheets>
  <definedNames>
    <definedName name="_xlnm.Print_Titles" localSheetId="0">Штат!$3:$4</definedName>
  </definedNames>
  <calcPr calcId="152511"/>
</workbook>
</file>

<file path=xl/calcChain.xml><?xml version="1.0" encoding="utf-8"?>
<calcChain xmlns="http://schemas.openxmlformats.org/spreadsheetml/2006/main">
  <c r="G99" i="2" l="1"/>
  <c r="F99" i="2"/>
  <c r="E99" i="2"/>
  <c r="D99" i="2"/>
  <c r="G67" i="2"/>
  <c r="F67" i="2"/>
  <c r="E67" i="2" l="1"/>
  <c r="D67" i="2"/>
  <c r="G20" i="2" l="1"/>
  <c r="F20" i="2"/>
  <c r="E20" i="2"/>
  <c r="D20" i="2"/>
  <c r="G36" i="2" l="1"/>
  <c r="F36" i="2"/>
  <c r="G115" i="2" l="1"/>
  <c r="F115" i="2"/>
  <c r="G82" i="2"/>
  <c r="F82" i="2"/>
  <c r="F52" i="2"/>
</calcChain>
</file>

<file path=xl/sharedStrings.xml><?xml version="1.0" encoding="utf-8"?>
<sst xmlns="http://schemas.openxmlformats.org/spreadsheetml/2006/main" count="136" uniqueCount="38">
  <si>
    <t>государственных гражданских служащих</t>
  </si>
  <si>
    <t>в том числе:</t>
  </si>
  <si>
    <t>государственных гражданских лужащих</t>
  </si>
  <si>
    <t>Итого:</t>
  </si>
  <si>
    <t>Наименование структурного подразделения (должности)</t>
  </si>
  <si>
    <t>Отчетная дата</t>
  </si>
  <si>
    <t xml:space="preserve">Предельная штатная численность (единиц) </t>
  </si>
  <si>
    <t>*Отдельно по каждому органу (учреждению, организации).</t>
  </si>
  <si>
    <t>Наименование органа
(учреждения, организации)</t>
  </si>
  <si>
    <t>Агентство по организационному обеспечению деятельности мировых судей Архангельской области</t>
  </si>
  <si>
    <t>заместитель руководителя</t>
  </si>
  <si>
    <t>начальник отдела</t>
  </si>
  <si>
    <t>руководитель агентства</t>
  </si>
  <si>
    <t>консультант</t>
  </si>
  <si>
    <t>главный специалист-эксперт</t>
  </si>
  <si>
    <t>специалист 1 разряда</t>
  </si>
  <si>
    <t>старший специалист 1 разряда</t>
  </si>
  <si>
    <t>помощник мирового судьи</t>
  </si>
  <si>
    <t>главный специалист</t>
  </si>
  <si>
    <t>секретарь судебного заседания</t>
  </si>
  <si>
    <t>заведующий машинописным бюро</t>
  </si>
  <si>
    <t>инженер</t>
  </si>
  <si>
    <t>уборщик</t>
  </si>
  <si>
    <t>кладовщик</t>
  </si>
  <si>
    <t>рабочий</t>
  </si>
  <si>
    <t xml:space="preserve">главный специалист </t>
  </si>
  <si>
    <t>специалист по организационному и документационному обеспечению управления</t>
  </si>
  <si>
    <t>делопроизводитель</t>
  </si>
  <si>
    <t>старший инженер</t>
  </si>
  <si>
    <t>01.01.2013 г.</t>
  </si>
  <si>
    <t>01.01.2014 г.</t>
  </si>
  <si>
    <t>01.01.2015 г.</t>
  </si>
  <si>
    <t>01.01.2016 г.</t>
  </si>
  <si>
    <t>01.01.2017 г.</t>
  </si>
  <si>
    <t>01.01.2018 г.</t>
  </si>
  <si>
    <t>Приложение № 5</t>
  </si>
  <si>
    <t>Фактическая численность (человек)</t>
  </si>
  <si>
    <r>
      <t>Сведения о структуре и численности органов (учреждений, организаций)</t>
    </r>
    <r>
      <rPr>
        <sz val="12"/>
        <color theme="1"/>
        <rFont val="Times New Roman"/>
        <family val="1"/>
        <charset val="204"/>
      </rPr>
      <t>, осуществляющих материально-техническое обеспечение деятельности мировых судей Архангельской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</si>
</sst>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7030A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1" xfId="0" applyFont="1" applyBorder="1"/>
    <xf numFmtId="0" fontId="7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right" vertical="center" wrapText="1"/>
    </xf>
    <xf numFmtId="0" fontId="5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6"/>
  <sheetViews>
    <sheetView tabSelected="1" zoomScale="110" zoomScaleNormal="110" workbookViewId="0">
      <selection activeCell="A2" sqref="A2:G2"/>
    </sheetView>
  </sheetViews>
  <sheetFormatPr defaultColWidth="9.109375" defaultRowHeight="13.2" x14ac:dyDescent="0.25"/>
  <cols>
    <col min="1" max="1" width="11.33203125" style="1" customWidth="1"/>
    <col min="2" max="2" width="33.33203125" style="1" customWidth="1"/>
    <col min="3" max="3" width="29.109375" style="1" customWidth="1"/>
    <col min="4" max="4" width="10.88671875" style="1" customWidth="1"/>
    <col min="5" max="5" width="12.77734375" style="1" customWidth="1"/>
    <col min="6" max="6" width="12.6640625" style="1" customWidth="1"/>
    <col min="7" max="7" width="14.44140625" style="1" customWidth="1"/>
    <col min="8" max="8" width="19.6640625" style="1" customWidth="1"/>
    <col min="9" max="9" width="20" style="1" customWidth="1"/>
    <col min="10" max="10" width="19.109375" style="1" customWidth="1"/>
    <col min="11" max="16384" width="9.109375" style="1"/>
  </cols>
  <sheetData>
    <row r="1" spans="1:7" ht="15.6" x14ac:dyDescent="0.3">
      <c r="A1" s="27" t="s">
        <v>35</v>
      </c>
      <c r="B1" s="27"/>
      <c r="C1" s="27"/>
      <c r="D1" s="27"/>
      <c r="E1" s="27"/>
      <c r="F1" s="27"/>
      <c r="G1" s="27"/>
    </row>
    <row r="2" spans="1:7" s="4" customFormat="1" ht="33" customHeight="1" x14ac:dyDescent="0.3">
      <c r="A2" s="30" t="s">
        <v>37</v>
      </c>
      <c r="B2" s="30"/>
      <c r="C2" s="30"/>
      <c r="D2" s="30"/>
      <c r="E2" s="30"/>
      <c r="F2" s="30"/>
      <c r="G2" s="30"/>
    </row>
    <row r="3" spans="1:7" ht="12.75" customHeight="1" x14ac:dyDescent="0.25">
      <c r="A3" s="29" t="s">
        <v>5</v>
      </c>
      <c r="B3" s="31" t="s">
        <v>8</v>
      </c>
      <c r="C3" s="31" t="s">
        <v>4</v>
      </c>
      <c r="D3" s="33" t="s">
        <v>6</v>
      </c>
      <c r="E3" s="5" t="s">
        <v>1</v>
      </c>
      <c r="F3" s="33" t="s">
        <v>36</v>
      </c>
      <c r="G3" s="5" t="s">
        <v>1</v>
      </c>
    </row>
    <row r="4" spans="1:7" s="2" customFormat="1" ht="54" customHeight="1" x14ac:dyDescent="0.3">
      <c r="A4" s="29"/>
      <c r="B4" s="32"/>
      <c r="C4" s="32"/>
      <c r="D4" s="34"/>
      <c r="E4" s="6" t="s">
        <v>0</v>
      </c>
      <c r="F4" s="34"/>
      <c r="G4" s="7" t="s">
        <v>2</v>
      </c>
    </row>
    <row r="5" spans="1:7" s="2" customFormat="1" x14ac:dyDescent="0.3">
      <c r="A5" s="36">
        <v>40909</v>
      </c>
      <c r="B5" s="25" t="s">
        <v>9</v>
      </c>
      <c r="C5" s="17" t="s">
        <v>12</v>
      </c>
      <c r="D5" s="18">
        <v>1</v>
      </c>
      <c r="E5" s="19">
        <v>1</v>
      </c>
      <c r="F5" s="18">
        <v>1</v>
      </c>
      <c r="G5" s="19">
        <v>1</v>
      </c>
    </row>
    <row r="6" spans="1:7" s="2" customFormat="1" x14ac:dyDescent="0.3">
      <c r="A6" s="37"/>
      <c r="B6" s="26"/>
      <c r="C6" s="17" t="s">
        <v>10</v>
      </c>
      <c r="D6" s="18">
        <v>1</v>
      </c>
      <c r="E6" s="19">
        <v>1</v>
      </c>
      <c r="F6" s="18">
        <v>0</v>
      </c>
      <c r="G6" s="19">
        <v>0</v>
      </c>
    </row>
    <row r="7" spans="1:7" s="2" customFormat="1" x14ac:dyDescent="0.3">
      <c r="A7" s="37"/>
      <c r="B7" s="26"/>
      <c r="C7" s="17" t="s">
        <v>11</v>
      </c>
      <c r="D7" s="18">
        <v>4</v>
      </c>
      <c r="E7" s="19">
        <v>4</v>
      </c>
      <c r="F7" s="18">
        <v>4</v>
      </c>
      <c r="G7" s="19">
        <v>4</v>
      </c>
    </row>
    <row r="8" spans="1:7" s="2" customFormat="1" ht="13.5" customHeight="1" x14ac:dyDescent="0.3">
      <c r="A8" s="37"/>
      <c r="B8" s="26"/>
      <c r="C8" s="17" t="s">
        <v>13</v>
      </c>
      <c r="D8" s="18">
        <v>3</v>
      </c>
      <c r="E8" s="19">
        <v>3</v>
      </c>
      <c r="F8" s="18">
        <v>3</v>
      </c>
      <c r="G8" s="19">
        <v>3</v>
      </c>
    </row>
    <row r="9" spans="1:7" s="2" customFormat="1" ht="14.25" customHeight="1" x14ac:dyDescent="0.3">
      <c r="A9" s="37"/>
      <c r="B9" s="26"/>
      <c r="C9" s="17" t="s">
        <v>14</v>
      </c>
      <c r="D9" s="18">
        <v>5</v>
      </c>
      <c r="E9" s="19">
        <v>5</v>
      </c>
      <c r="F9" s="18">
        <v>5</v>
      </c>
      <c r="G9" s="19">
        <v>5</v>
      </c>
    </row>
    <row r="10" spans="1:7" s="2" customFormat="1" x14ac:dyDescent="0.3">
      <c r="A10" s="37"/>
      <c r="B10" s="26"/>
      <c r="C10" s="17" t="s">
        <v>15</v>
      </c>
      <c r="D10" s="18">
        <v>20</v>
      </c>
      <c r="E10" s="19">
        <v>20</v>
      </c>
      <c r="F10" s="18">
        <v>20</v>
      </c>
      <c r="G10" s="19">
        <v>20</v>
      </c>
    </row>
    <row r="11" spans="1:7" s="2" customFormat="1" ht="14.25" customHeight="1" x14ac:dyDescent="0.3">
      <c r="A11" s="37"/>
      <c r="B11" s="26"/>
      <c r="C11" s="17" t="s">
        <v>17</v>
      </c>
      <c r="D11" s="18">
        <v>51</v>
      </c>
      <c r="E11" s="19">
        <v>51</v>
      </c>
      <c r="F11" s="18">
        <v>49</v>
      </c>
      <c r="G11" s="19">
        <v>49</v>
      </c>
    </row>
    <row r="12" spans="1:7" s="2" customFormat="1" ht="13.5" customHeight="1" x14ac:dyDescent="0.3">
      <c r="A12" s="37"/>
      <c r="B12" s="26"/>
      <c r="C12" s="17" t="s">
        <v>18</v>
      </c>
      <c r="D12" s="18">
        <v>72</v>
      </c>
      <c r="E12" s="19">
        <v>72</v>
      </c>
      <c r="F12" s="18">
        <v>69</v>
      </c>
      <c r="G12" s="19">
        <v>69</v>
      </c>
    </row>
    <row r="13" spans="1:7" s="2" customFormat="1" ht="14.25" customHeight="1" x14ac:dyDescent="0.3">
      <c r="A13" s="37"/>
      <c r="B13" s="26"/>
      <c r="C13" s="17" t="s">
        <v>19</v>
      </c>
      <c r="D13" s="18">
        <v>54</v>
      </c>
      <c r="E13" s="19">
        <v>54</v>
      </c>
      <c r="F13" s="18">
        <v>54</v>
      </c>
      <c r="G13" s="19">
        <v>54</v>
      </c>
    </row>
    <row r="14" spans="1:7" s="2" customFormat="1" ht="14.25" customHeight="1" x14ac:dyDescent="0.3">
      <c r="A14" s="37"/>
      <c r="B14" s="26"/>
      <c r="C14" s="17" t="s">
        <v>16</v>
      </c>
      <c r="D14" s="18">
        <v>1</v>
      </c>
      <c r="E14" s="19">
        <v>1</v>
      </c>
      <c r="F14" s="18">
        <v>1</v>
      </c>
      <c r="G14" s="19">
        <v>1</v>
      </c>
    </row>
    <row r="15" spans="1:7" s="2" customFormat="1" ht="14.25" customHeight="1" x14ac:dyDescent="0.3">
      <c r="A15" s="37"/>
      <c r="B15" s="26"/>
      <c r="C15" s="17" t="s">
        <v>20</v>
      </c>
      <c r="D15" s="18">
        <v>69</v>
      </c>
      <c r="E15" s="19"/>
      <c r="F15" s="18">
        <v>69</v>
      </c>
      <c r="G15" s="19"/>
    </row>
    <row r="16" spans="1:7" s="2" customFormat="1" x14ac:dyDescent="0.3">
      <c r="A16" s="37"/>
      <c r="B16" s="26"/>
      <c r="C16" s="17" t="s">
        <v>21</v>
      </c>
      <c r="D16" s="18">
        <v>8</v>
      </c>
      <c r="E16" s="19"/>
      <c r="F16" s="18">
        <v>7</v>
      </c>
      <c r="G16" s="19"/>
    </row>
    <row r="17" spans="1:7" s="2" customFormat="1" x14ac:dyDescent="0.3">
      <c r="A17" s="37"/>
      <c r="B17" s="26"/>
      <c r="C17" s="17" t="s">
        <v>22</v>
      </c>
      <c r="D17" s="18">
        <v>1</v>
      </c>
      <c r="E17" s="19"/>
      <c r="F17" s="18">
        <v>1</v>
      </c>
      <c r="G17" s="19"/>
    </row>
    <row r="18" spans="1:7" s="2" customFormat="1" x14ac:dyDescent="0.3">
      <c r="A18" s="37"/>
      <c r="B18" s="26"/>
      <c r="C18" s="17" t="s">
        <v>23</v>
      </c>
      <c r="D18" s="18">
        <v>1</v>
      </c>
      <c r="E18" s="19"/>
      <c r="F18" s="18">
        <v>1</v>
      </c>
      <c r="G18" s="19"/>
    </row>
    <row r="19" spans="1:7" s="2" customFormat="1" x14ac:dyDescent="0.3">
      <c r="A19" s="37"/>
      <c r="B19" s="26"/>
      <c r="C19" s="17" t="s">
        <v>24</v>
      </c>
      <c r="D19" s="18">
        <v>1</v>
      </c>
      <c r="E19" s="19"/>
      <c r="F19" s="18">
        <v>1</v>
      </c>
      <c r="G19" s="19"/>
    </row>
    <row r="20" spans="1:7" s="2" customFormat="1" ht="12.75" customHeight="1" x14ac:dyDescent="0.3">
      <c r="A20" s="38"/>
      <c r="B20" s="20" t="s">
        <v>3</v>
      </c>
      <c r="C20" s="21"/>
      <c r="D20" s="22">
        <f>D5+D6+D7+D8+D9+D10+D11+D12+D13+D14+D15+D16+D17+D18+D19</f>
        <v>292</v>
      </c>
      <c r="E20" s="23">
        <f>E5+E6+E7+E8+E9+E10+E11+E12+E13+E14</f>
        <v>212</v>
      </c>
      <c r="F20" s="22">
        <f>F5+F6+F7+F8+F9+F10+F11+F12+F13+F14+F15+F16+F17+F18+F19</f>
        <v>285</v>
      </c>
      <c r="G20" s="23">
        <f>G5+G6+G7+G8+G9+G10+G11+G12+G13+G14</f>
        <v>206</v>
      </c>
    </row>
    <row r="21" spans="1:7" x14ac:dyDescent="0.25">
      <c r="A21" s="29" t="s">
        <v>29</v>
      </c>
      <c r="B21" s="25" t="s">
        <v>9</v>
      </c>
      <c r="C21" s="3" t="s">
        <v>12</v>
      </c>
      <c r="D21" s="13">
        <v>1</v>
      </c>
      <c r="E21" s="13">
        <v>1</v>
      </c>
      <c r="F21" s="13">
        <v>1</v>
      </c>
      <c r="G21" s="13">
        <v>1</v>
      </c>
    </row>
    <row r="22" spans="1:7" x14ac:dyDescent="0.25">
      <c r="A22" s="29"/>
      <c r="B22" s="26"/>
      <c r="C22" s="3" t="s">
        <v>10</v>
      </c>
      <c r="D22" s="13">
        <v>1</v>
      </c>
      <c r="E22" s="13">
        <v>1</v>
      </c>
      <c r="F22" s="13">
        <v>1</v>
      </c>
      <c r="G22" s="13">
        <v>1</v>
      </c>
    </row>
    <row r="23" spans="1:7" x14ac:dyDescent="0.25">
      <c r="A23" s="29"/>
      <c r="B23" s="26"/>
      <c r="C23" s="15" t="s">
        <v>11</v>
      </c>
      <c r="D23" s="13">
        <v>4</v>
      </c>
      <c r="E23" s="13">
        <v>4</v>
      </c>
      <c r="F23" s="13">
        <v>4</v>
      </c>
      <c r="G23" s="13">
        <v>4</v>
      </c>
    </row>
    <row r="24" spans="1:7" x14ac:dyDescent="0.25">
      <c r="A24" s="29"/>
      <c r="B24" s="26"/>
      <c r="C24" s="3" t="s">
        <v>13</v>
      </c>
      <c r="D24" s="13">
        <v>3</v>
      </c>
      <c r="E24" s="13">
        <v>3</v>
      </c>
      <c r="F24" s="13">
        <v>3</v>
      </c>
      <c r="G24" s="13">
        <v>3</v>
      </c>
    </row>
    <row r="25" spans="1:7" x14ac:dyDescent="0.25">
      <c r="A25" s="29"/>
      <c r="B25" s="26"/>
      <c r="C25" s="3" t="s">
        <v>14</v>
      </c>
      <c r="D25" s="13">
        <v>5</v>
      </c>
      <c r="E25" s="13">
        <v>5</v>
      </c>
      <c r="F25" s="13">
        <v>5</v>
      </c>
      <c r="G25" s="13">
        <v>5</v>
      </c>
    </row>
    <row r="26" spans="1:7" x14ac:dyDescent="0.25">
      <c r="A26" s="29"/>
      <c r="B26" s="26"/>
      <c r="C26" s="3" t="s">
        <v>15</v>
      </c>
      <c r="D26" s="13">
        <v>8</v>
      </c>
      <c r="E26" s="13">
        <v>8</v>
      </c>
      <c r="F26" s="13">
        <v>8</v>
      </c>
      <c r="G26" s="13">
        <v>8</v>
      </c>
    </row>
    <row r="27" spans="1:7" x14ac:dyDescent="0.25">
      <c r="A27" s="29"/>
      <c r="B27" s="26"/>
      <c r="C27" s="3" t="s">
        <v>17</v>
      </c>
      <c r="D27" s="13">
        <v>51</v>
      </c>
      <c r="E27" s="13">
        <v>51</v>
      </c>
      <c r="F27" s="13">
        <v>50</v>
      </c>
      <c r="G27" s="13">
        <v>50</v>
      </c>
    </row>
    <row r="28" spans="1:7" x14ac:dyDescent="0.25">
      <c r="A28" s="29"/>
      <c r="B28" s="26"/>
      <c r="C28" s="3" t="s">
        <v>18</v>
      </c>
      <c r="D28" s="13">
        <v>72</v>
      </c>
      <c r="E28" s="13">
        <v>72</v>
      </c>
      <c r="F28" s="13">
        <v>69</v>
      </c>
      <c r="G28" s="13">
        <v>69</v>
      </c>
    </row>
    <row r="29" spans="1:7" x14ac:dyDescent="0.25">
      <c r="A29" s="29"/>
      <c r="B29" s="26"/>
      <c r="C29" s="3" t="s">
        <v>19</v>
      </c>
      <c r="D29" s="13">
        <v>66</v>
      </c>
      <c r="E29" s="13">
        <v>66</v>
      </c>
      <c r="F29" s="13">
        <v>62</v>
      </c>
      <c r="G29" s="13">
        <v>62</v>
      </c>
    </row>
    <row r="30" spans="1:7" x14ac:dyDescent="0.25">
      <c r="A30" s="29"/>
      <c r="B30" s="26"/>
      <c r="C30" s="3" t="s">
        <v>16</v>
      </c>
      <c r="D30" s="13">
        <v>1</v>
      </c>
      <c r="E30" s="13">
        <v>1</v>
      </c>
      <c r="F30" s="13">
        <v>1</v>
      </c>
      <c r="G30" s="13">
        <v>1</v>
      </c>
    </row>
    <row r="31" spans="1:7" x14ac:dyDescent="0.25">
      <c r="A31" s="29"/>
      <c r="B31" s="26"/>
      <c r="C31" s="3" t="s">
        <v>20</v>
      </c>
      <c r="D31" s="13">
        <v>69</v>
      </c>
      <c r="E31" s="14"/>
      <c r="F31" s="13">
        <v>68</v>
      </c>
      <c r="G31" s="8"/>
    </row>
    <row r="32" spans="1:7" x14ac:dyDescent="0.25">
      <c r="A32" s="29"/>
      <c r="B32" s="26"/>
      <c r="C32" s="3" t="s">
        <v>21</v>
      </c>
      <c r="D32" s="13">
        <v>8</v>
      </c>
      <c r="E32" s="14"/>
      <c r="F32" s="13">
        <v>8</v>
      </c>
      <c r="G32" s="8"/>
    </row>
    <row r="33" spans="1:7" x14ac:dyDescent="0.25">
      <c r="A33" s="29"/>
      <c r="B33" s="26"/>
      <c r="C33" s="3" t="s">
        <v>22</v>
      </c>
      <c r="D33" s="13">
        <v>1</v>
      </c>
      <c r="E33" s="14"/>
      <c r="F33" s="13">
        <v>1</v>
      </c>
      <c r="G33" s="8"/>
    </row>
    <row r="34" spans="1:7" x14ac:dyDescent="0.25">
      <c r="A34" s="29"/>
      <c r="B34" s="26"/>
      <c r="C34" s="3" t="s">
        <v>23</v>
      </c>
      <c r="D34" s="13">
        <v>1</v>
      </c>
      <c r="E34" s="14"/>
      <c r="F34" s="13">
        <v>1</v>
      </c>
      <c r="G34" s="8"/>
    </row>
    <row r="35" spans="1:7" x14ac:dyDescent="0.25">
      <c r="A35" s="29"/>
      <c r="B35" s="40"/>
      <c r="C35" s="3" t="s">
        <v>24</v>
      </c>
      <c r="D35" s="13">
        <v>1</v>
      </c>
      <c r="E35" s="14"/>
      <c r="F35" s="13">
        <v>1</v>
      </c>
      <c r="G35" s="8"/>
    </row>
    <row r="36" spans="1:7" x14ac:dyDescent="0.25">
      <c r="A36" s="29"/>
      <c r="B36" s="11" t="s">
        <v>3</v>
      </c>
      <c r="C36" s="11"/>
      <c r="D36" s="9">
        <v>292</v>
      </c>
      <c r="E36" s="9">
        <v>212</v>
      </c>
      <c r="F36" s="9">
        <f>F21+F22+F23+F24+F25+F26+F27+F28+F29+F30+F31+F32+F33+F34+F35</f>
        <v>283</v>
      </c>
      <c r="G36" s="9">
        <f>G21+G22+G23+G24+G25+G26+G27+G28+G29+G30</f>
        <v>204</v>
      </c>
    </row>
    <row r="37" spans="1:7" x14ac:dyDescent="0.25">
      <c r="A37" s="31" t="s">
        <v>30</v>
      </c>
      <c r="B37" s="25" t="s">
        <v>9</v>
      </c>
      <c r="C37" s="3" t="s">
        <v>12</v>
      </c>
      <c r="D37" s="13">
        <v>1</v>
      </c>
      <c r="E37" s="13">
        <v>1</v>
      </c>
      <c r="F37" s="13">
        <v>1</v>
      </c>
      <c r="G37" s="13">
        <v>1</v>
      </c>
    </row>
    <row r="38" spans="1:7" x14ac:dyDescent="0.25">
      <c r="A38" s="35"/>
      <c r="B38" s="26"/>
      <c r="C38" s="3" t="s">
        <v>10</v>
      </c>
      <c r="D38" s="13">
        <v>1</v>
      </c>
      <c r="E38" s="13">
        <v>1</v>
      </c>
      <c r="F38" s="13">
        <v>1</v>
      </c>
      <c r="G38" s="13">
        <v>1</v>
      </c>
    </row>
    <row r="39" spans="1:7" x14ac:dyDescent="0.25">
      <c r="A39" s="35"/>
      <c r="B39" s="26"/>
      <c r="C39" s="3" t="s">
        <v>11</v>
      </c>
      <c r="D39" s="13">
        <v>4</v>
      </c>
      <c r="E39" s="13">
        <v>4</v>
      </c>
      <c r="F39" s="13">
        <v>4</v>
      </c>
      <c r="G39" s="13">
        <v>4</v>
      </c>
    </row>
    <row r="40" spans="1:7" x14ac:dyDescent="0.25">
      <c r="A40" s="35"/>
      <c r="B40" s="26"/>
      <c r="C40" s="3" t="s">
        <v>13</v>
      </c>
      <c r="D40" s="13">
        <v>3</v>
      </c>
      <c r="E40" s="13">
        <v>3</v>
      </c>
      <c r="F40" s="13">
        <v>3</v>
      </c>
      <c r="G40" s="13">
        <v>3</v>
      </c>
    </row>
    <row r="41" spans="1:7" x14ac:dyDescent="0.25">
      <c r="A41" s="35"/>
      <c r="B41" s="26"/>
      <c r="C41" s="3" t="s">
        <v>14</v>
      </c>
      <c r="D41" s="13">
        <v>5</v>
      </c>
      <c r="E41" s="13">
        <v>5</v>
      </c>
      <c r="F41" s="13">
        <v>5</v>
      </c>
      <c r="G41" s="13">
        <v>5</v>
      </c>
    </row>
    <row r="42" spans="1:7" x14ac:dyDescent="0.25">
      <c r="A42" s="35"/>
      <c r="B42" s="26"/>
      <c r="C42" s="3" t="s">
        <v>15</v>
      </c>
      <c r="D42" s="13">
        <v>5</v>
      </c>
      <c r="E42" s="13">
        <v>5</v>
      </c>
      <c r="F42" s="13">
        <v>5</v>
      </c>
      <c r="G42" s="13">
        <v>5</v>
      </c>
    </row>
    <row r="43" spans="1:7" x14ac:dyDescent="0.25">
      <c r="A43" s="35"/>
      <c r="B43" s="26"/>
      <c r="C43" s="3" t="s">
        <v>17</v>
      </c>
      <c r="D43" s="13">
        <v>51</v>
      </c>
      <c r="E43" s="13">
        <v>51</v>
      </c>
      <c r="F43" s="13">
        <v>51</v>
      </c>
      <c r="G43" s="13">
        <v>51</v>
      </c>
    </row>
    <row r="44" spans="1:7" x14ac:dyDescent="0.25">
      <c r="A44" s="35"/>
      <c r="B44" s="26"/>
      <c r="C44" s="3" t="s">
        <v>18</v>
      </c>
      <c r="D44" s="13">
        <v>72</v>
      </c>
      <c r="E44" s="13">
        <v>72</v>
      </c>
      <c r="F44" s="13">
        <v>64</v>
      </c>
      <c r="G44" s="13">
        <v>64</v>
      </c>
    </row>
    <row r="45" spans="1:7" x14ac:dyDescent="0.25">
      <c r="A45" s="35"/>
      <c r="B45" s="26"/>
      <c r="C45" s="3" t="s">
        <v>19</v>
      </c>
      <c r="D45" s="13">
        <v>69</v>
      </c>
      <c r="E45" s="13">
        <v>69</v>
      </c>
      <c r="F45" s="13">
        <v>69</v>
      </c>
      <c r="G45" s="13">
        <v>69</v>
      </c>
    </row>
    <row r="46" spans="1:7" x14ac:dyDescent="0.25">
      <c r="A46" s="35"/>
      <c r="B46" s="26"/>
      <c r="C46" s="3" t="s">
        <v>16</v>
      </c>
      <c r="D46" s="13">
        <v>1</v>
      </c>
      <c r="E46" s="13">
        <v>1</v>
      </c>
      <c r="F46" s="13">
        <v>1</v>
      </c>
      <c r="G46" s="13">
        <v>1</v>
      </c>
    </row>
    <row r="47" spans="1:7" x14ac:dyDescent="0.25">
      <c r="A47" s="35"/>
      <c r="B47" s="26"/>
      <c r="C47" s="3" t="s">
        <v>20</v>
      </c>
      <c r="D47" s="13">
        <v>69</v>
      </c>
      <c r="E47" s="14"/>
      <c r="F47" s="13">
        <v>68</v>
      </c>
      <c r="G47" s="13"/>
    </row>
    <row r="48" spans="1:7" x14ac:dyDescent="0.25">
      <c r="A48" s="35"/>
      <c r="B48" s="26"/>
      <c r="C48" s="3" t="s">
        <v>21</v>
      </c>
      <c r="D48" s="13">
        <v>8</v>
      </c>
      <c r="E48" s="14"/>
      <c r="F48" s="13">
        <v>8</v>
      </c>
      <c r="G48" s="13"/>
    </row>
    <row r="49" spans="1:7" x14ac:dyDescent="0.25">
      <c r="A49" s="35"/>
      <c r="B49" s="26"/>
      <c r="C49" s="3" t="s">
        <v>22</v>
      </c>
      <c r="D49" s="13">
        <v>1</v>
      </c>
      <c r="E49" s="14"/>
      <c r="F49" s="13">
        <v>1</v>
      </c>
      <c r="G49" s="13"/>
    </row>
    <row r="50" spans="1:7" x14ac:dyDescent="0.25">
      <c r="A50" s="35"/>
      <c r="B50" s="26"/>
      <c r="C50" s="3" t="s">
        <v>23</v>
      </c>
      <c r="D50" s="13">
        <v>1</v>
      </c>
      <c r="E50" s="14"/>
      <c r="F50" s="13">
        <v>1</v>
      </c>
      <c r="G50" s="13"/>
    </row>
    <row r="51" spans="1:7" x14ac:dyDescent="0.25">
      <c r="A51" s="35"/>
      <c r="B51" s="40"/>
      <c r="C51" s="3" t="s">
        <v>24</v>
      </c>
      <c r="D51" s="13">
        <v>1</v>
      </c>
      <c r="E51" s="8"/>
      <c r="F51" s="13">
        <v>1</v>
      </c>
      <c r="G51" s="13"/>
    </row>
    <row r="52" spans="1:7" x14ac:dyDescent="0.25">
      <c r="A52" s="32"/>
      <c r="B52" s="11" t="s">
        <v>3</v>
      </c>
      <c r="C52" s="11"/>
      <c r="D52" s="9">
        <v>292</v>
      </c>
      <c r="E52" s="9">
        <v>212</v>
      </c>
      <c r="F52" s="9">
        <f>F37+F38+F39+F40+F41+F42+F43+F44+F45+F46+F47+F48+F49+F50+F51</f>
        <v>283</v>
      </c>
      <c r="G52" s="9">
        <v>204</v>
      </c>
    </row>
    <row r="53" spans="1:7" x14ac:dyDescent="0.25">
      <c r="A53" s="28" t="s">
        <v>31</v>
      </c>
      <c r="B53" s="25" t="s">
        <v>9</v>
      </c>
      <c r="C53" s="3" t="s">
        <v>12</v>
      </c>
      <c r="D53" s="13">
        <v>1</v>
      </c>
      <c r="E53" s="13">
        <v>1</v>
      </c>
      <c r="F53" s="13">
        <v>1</v>
      </c>
      <c r="G53" s="13">
        <v>1</v>
      </c>
    </row>
    <row r="54" spans="1:7" x14ac:dyDescent="0.25">
      <c r="A54" s="29"/>
      <c r="B54" s="26"/>
      <c r="C54" s="3" t="s">
        <v>10</v>
      </c>
      <c r="D54" s="13">
        <v>1</v>
      </c>
      <c r="E54" s="13">
        <v>1</v>
      </c>
      <c r="F54" s="13">
        <v>1</v>
      </c>
      <c r="G54" s="13">
        <v>1</v>
      </c>
    </row>
    <row r="55" spans="1:7" x14ac:dyDescent="0.25">
      <c r="A55" s="29"/>
      <c r="B55" s="26"/>
      <c r="C55" s="3" t="s">
        <v>11</v>
      </c>
      <c r="D55" s="13">
        <v>4</v>
      </c>
      <c r="E55" s="13">
        <v>4</v>
      </c>
      <c r="F55" s="13">
        <v>4</v>
      </c>
      <c r="G55" s="13">
        <v>4</v>
      </c>
    </row>
    <row r="56" spans="1:7" x14ac:dyDescent="0.25">
      <c r="A56" s="29"/>
      <c r="B56" s="26"/>
      <c r="C56" s="3" t="s">
        <v>13</v>
      </c>
      <c r="D56" s="13">
        <v>3</v>
      </c>
      <c r="E56" s="13">
        <v>3</v>
      </c>
      <c r="F56" s="13">
        <v>3</v>
      </c>
      <c r="G56" s="13">
        <v>3</v>
      </c>
    </row>
    <row r="57" spans="1:7" x14ac:dyDescent="0.25">
      <c r="A57" s="29"/>
      <c r="B57" s="26"/>
      <c r="C57" s="3" t="s">
        <v>14</v>
      </c>
      <c r="D57" s="13">
        <v>5</v>
      </c>
      <c r="E57" s="13">
        <v>5</v>
      </c>
      <c r="F57" s="13">
        <v>5</v>
      </c>
      <c r="G57" s="13">
        <v>5</v>
      </c>
    </row>
    <row r="58" spans="1:7" x14ac:dyDescent="0.25">
      <c r="A58" s="29"/>
      <c r="B58" s="26"/>
      <c r="C58" s="3" t="s">
        <v>15</v>
      </c>
      <c r="D58" s="13">
        <v>3</v>
      </c>
      <c r="E58" s="13">
        <v>3</v>
      </c>
      <c r="F58" s="13">
        <v>3</v>
      </c>
      <c r="G58" s="13">
        <v>3</v>
      </c>
    </row>
    <row r="59" spans="1:7" x14ac:dyDescent="0.25">
      <c r="A59" s="29"/>
      <c r="B59" s="26"/>
      <c r="C59" s="3" t="s">
        <v>17</v>
      </c>
      <c r="D59" s="13">
        <v>48</v>
      </c>
      <c r="E59" s="13">
        <v>48</v>
      </c>
      <c r="F59" s="13">
        <v>48</v>
      </c>
      <c r="G59" s="13">
        <v>48</v>
      </c>
    </row>
    <row r="60" spans="1:7" x14ac:dyDescent="0.25">
      <c r="A60" s="29"/>
      <c r="B60" s="26"/>
      <c r="C60" s="3" t="s">
        <v>25</v>
      </c>
      <c r="D60" s="13">
        <v>69</v>
      </c>
      <c r="E60" s="13">
        <v>69</v>
      </c>
      <c r="F60" s="13">
        <v>69</v>
      </c>
      <c r="G60" s="13">
        <v>69</v>
      </c>
    </row>
    <row r="61" spans="1:7" x14ac:dyDescent="0.25">
      <c r="A61" s="29"/>
      <c r="B61" s="26"/>
      <c r="C61" s="3" t="s">
        <v>19</v>
      </c>
      <c r="D61" s="13">
        <v>69</v>
      </c>
      <c r="E61" s="13">
        <v>69</v>
      </c>
      <c r="F61" s="13">
        <v>65</v>
      </c>
      <c r="G61" s="13">
        <v>65</v>
      </c>
    </row>
    <row r="62" spans="1:7" x14ac:dyDescent="0.25">
      <c r="A62" s="29"/>
      <c r="B62" s="26"/>
      <c r="C62" s="3" t="s">
        <v>20</v>
      </c>
      <c r="D62" s="13">
        <v>69</v>
      </c>
      <c r="E62" s="13"/>
      <c r="F62" s="13">
        <v>69</v>
      </c>
      <c r="G62" s="13"/>
    </row>
    <row r="63" spans="1:7" x14ac:dyDescent="0.25">
      <c r="A63" s="29"/>
      <c r="B63" s="26"/>
      <c r="C63" s="3" t="s">
        <v>21</v>
      </c>
      <c r="D63" s="13">
        <v>8</v>
      </c>
      <c r="E63" s="13"/>
      <c r="F63" s="13">
        <v>7</v>
      </c>
      <c r="G63" s="13"/>
    </row>
    <row r="64" spans="1:7" x14ac:dyDescent="0.25">
      <c r="A64" s="29"/>
      <c r="B64" s="26"/>
      <c r="C64" s="3" t="s">
        <v>22</v>
      </c>
      <c r="D64" s="13">
        <v>1</v>
      </c>
      <c r="E64" s="13"/>
      <c r="F64" s="13">
        <v>1</v>
      </c>
      <c r="G64" s="13"/>
    </row>
    <row r="65" spans="1:7" x14ac:dyDescent="0.25">
      <c r="A65" s="29"/>
      <c r="B65" s="26"/>
      <c r="C65" s="3" t="s">
        <v>23</v>
      </c>
      <c r="D65" s="13">
        <v>1</v>
      </c>
      <c r="E65" s="13"/>
      <c r="F65" s="13">
        <v>1</v>
      </c>
      <c r="G65" s="13"/>
    </row>
    <row r="66" spans="1:7" x14ac:dyDescent="0.25">
      <c r="A66" s="29"/>
      <c r="B66" s="26"/>
      <c r="C66" s="3" t="s">
        <v>24</v>
      </c>
      <c r="D66" s="13">
        <v>1</v>
      </c>
      <c r="E66" s="13"/>
      <c r="F66" s="13">
        <v>1</v>
      </c>
      <c r="G66" s="13"/>
    </row>
    <row r="67" spans="1:7" x14ac:dyDescent="0.25">
      <c r="A67" s="29"/>
      <c r="B67" s="11" t="s">
        <v>3</v>
      </c>
      <c r="C67" s="11"/>
      <c r="D67" s="16">
        <f>D53+D54+D55+D56+D57+D58+D59+D60+D61+D62+D63+D64+D65+D66</f>
        <v>283</v>
      </c>
      <c r="E67" s="16">
        <f>E53+E54+E55+E56+E57+E58+E59+E60+E61</f>
        <v>203</v>
      </c>
      <c r="F67" s="16">
        <f>F53+F54+F55+F56+F57+F58+F59+F60+F61+F62+F63+F64+F65+F66</f>
        <v>278</v>
      </c>
      <c r="G67" s="16">
        <f>G53+G54+G55+G56+G57+G58+G59+G60+G61</f>
        <v>199</v>
      </c>
    </row>
    <row r="68" spans="1:7" x14ac:dyDescent="0.25">
      <c r="A68" s="28" t="s">
        <v>32</v>
      </c>
      <c r="B68" s="25" t="s">
        <v>9</v>
      </c>
      <c r="C68" s="3" t="s">
        <v>12</v>
      </c>
      <c r="D68" s="13">
        <v>1</v>
      </c>
      <c r="E68" s="13">
        <v>1</v>
      </c>
      <c r="F68" s="13">
        <v>1</v>
      </c>
      <c r="G68" s="13">
        <v>1</v>
      </c>
    </row>
    <row r="69" spans="1:7" x14ac:dyDescent="0.25">
      <c r="A69" s="29"/>
      <c r="B69" s="26"/>
      <c r="C69" s="3" t="s">
        <v>10</v>
      </c>
      <c r="D69" s="13">
        <v>1</v>
      </c>
      <c r="E69" s="13">
        <v>1</v>
      </c>
      <c r="F69" s="13">
        <v>1</v>
      </c>
      <c r="G69" s="13">
        <v>1</v>
      </c>
    </row>
    <row r="70" spans="1:7" x14ac:dyDescent="0.25">
      <c r="A70" s="29"/>
      <c r="B70" s="26"/>
      <c r="C70" s="3" t="s">
        <v>11</v>
      </c>
      <c r="D70" s="13">
        <v>4</v>
      </c>
      <c r="E70" s="13">
        <v>4</v>
      </c>
      <c r="F70" s="13">
        <v>3</v>
      </c>
      <c r="G70" s="13">
        <v>3</v>
      </c>
    </row>
    <row r="71" spans="1:7" x14ac:dyDescent="0.25">
      <c r="A71" s="29"/>
      <c r="B71" s="26"/>
      <c r="C71" s="3" t="s">
        <v>13</v>
      </c>
      <c r="D71" s="13">
        <v>3</v>
      </c>
      <c r="E71" s="13">
        <v>3</v>
      </c>
      <c r="F71" s="13">
        <v>3</v>
      </c>
      <c r="G71" s="13">
        <v>3</v>
      </c>
    </row>
    <row r="72" spans="1:7" x14ac:dyDescent="0.25">
      <c r="A72" s="29"/>
      <c r="B72" s="26"/>
      <c r="C72" s="3" t="s">
        <v>14</v>
      </c>
      <c r="D72" s="13">
        <v>5</v>
      </c>
      <c r="E72" s="13">
        <v>5</v>
      </c>
      <c r="F72" s="13">
        <v>5</v>
      </c>
      <c r="G72" s="13">
        <v>5</v>
      </c>
    </row>
    <row r="73" spans="1:7" x14ac:dyDescent="0.25">
      <c r="A73" s="29"/>
      <c r="B73" s="26"/>
      <c r="C73" s="3" t="s">
        <v>15</v>
      </c>
      <c r="D73" s="13">
        <v>3</v>
      </c>
      <c r="E73" s="13">
        <v>3</v>
      </c>
      <c r="F73" s="13">
        <v>3</v>
      </c>
      <c r="G73" s="13">
        <v>3</v>
      </c>
    </row>
    <row r="74" spans="1:7" x14ac:dyDescent="0.25">
      <c r="A74" s="29"/>
      <c r="B74" s="26"/>
      <c r="C74" s="3" t="s">
        <v>17</v>
      </c>
      <c r="D74" s="13">
        <v>48</v>
      </c>
      <c r="E74" s="13">
        <v>48</v>
      </c>
      <c r="F74" s="13">
        <v>48</v>
      </c>
      <c r="G74" s="13">
        <v>48</v>
      </c>
    </row>
    <row r="75" spans="1:7" x14ac:dyDescent="0.25">
      <c r="A75" s="29"/>
      <c r="B75" s="26"/>
      <c r="C75" s="3" t="s">
        <v>18</v>
      </c>
      <c r="D75" s="13">
        <v>69</v>
      </c>
      <c r="E75" s="13">
        <v>69</v>
      </c>
      <c r="F75" s="13">
        <v>68</v>
      </c>
      <c r="G75" s="13">
        <v>68</v>
      </c>
    </row>
    <row r="76" spans="1:7" x14ac:dyDescent="0.25">
      <c r="A76" s="29"/>
      <c r="B76" s="26"/>
      <c r="C76" s="3" t="s">
        <v>19</v>
      </c>
      <c r="D76" s="13">
        <v>69</v>
      </c>
      <c r="E76" s="13">
        <v>69</v>
      </c>
      <c r="F76" s="13">
        <v>69</v>
      </c>
      <c r="G76" s="13">
        <v>69</v>
      </c>
    </row>
    <row r="77" spans="1:7" x14ac:dyDescent="0.25">
      <c r="A77" s="29"/>
      <c r="B77" s="26"/>
      <c r="C77" s="3" t="s">
        <v>20</v>
      </c>
      <c r="D77" s="13">
        <v>69</v>
      </c>
      <c r="E77" s="14"/>
      <c r="F77" s="13">
        <v>69</v>
      </c>
      <c r="G77" s="12"/>
    </row>
    <row r="78" spans="1:7" x14ac:dyDescent="0.25">
      <c r="A78" s="29"/>
      <c r="B78" s="26"/>
      <c r="C78" s="3" t="s">
        <v>21</v>
      </c>
      <c r="D78" s="13">
        <v>8</v>
      </c>
      <c r="E78" s="14"/>
      <c r="F78" s="13">
        <v>8</v>
      </c>
      <c r="G78" s="12"/>
    </row>
    <row r="79" spans="1:7" x14ac:dyDescent="0.25">
      <c r="A79" s="29"/>
      <c r="B79" s="26"/>
      <c r="C79" s="3" t="s">
        <v>22</v>
      </c>
      <c r="D79" s="13">
        <v>1</v>
      </c>
      <c r="E79" s="14"/>
      <c r="F79" s="13">
        <v>1</v>
      </c>
      <c r="G79" s="12"/>
    </row>
    <row r="80" spans="1:7" x14ac:dyDescent="0.25">
      <c r="A80" s="29"/>
      <c r="B80" s="26"/>
      <c r="C80" s="3" t="s">
        <v>23</v>
      </c>
      <c r="D80" s="13">
        <v>1</v>
      </c>
      <c r="E80" s="14"/>
      <c r="F80" s="13">
        <v>1</v>
      </c>
      <c r="G80" s="12"/>
    </row>
    <row r="81" spans="1:7" x14ac:dyDescent="0.25">
      <c r="A81" s="29"/>
      <c r="B81" s="26"/>
      <c r="C81" s="3" t="s">
        <v>24</v>
      </c>
      <c r="D81" s="13">
        <v>1</v>
      </c>
      <c r="E81" s="14"/>
      <c r="F81" s="13">
        <v>1</v>
      </c>
      <c r="G81" s="12"/>
    </row>
    <row r="82" spans="1:7" x14ac:dyDescent="0.25">
      <c r="A82" s="29"/>
      <c r="B82" s="11" t="s">
        <v>3</v>
      </c>
      <c r="C82" s="11"/>
      <c r="D82" s="9">
        <v>283</v>
      </c>
      <c r="E82" s="9">
        <v>203</v>
      </c>
      <c r="F82" s="16">
        <f>F68+F69+F70+F71+F73+F74+F72+F75+F76+F77+F78+F79+F80+F81</f>
        <v>281</v>
      </c>
      <c r="G82" s="16">
        <f>G68+G69+G70+G71+G72+G73+G74+G75+G76</f>
        <v>201</v>
      </c>
    </row>
    <row r="83" spans="1:7" x14ac:dyDescent="0.25">
      <c r="A83" s="28" t="s">
        <v>33</v>
      </c>
      <c r="B83" s="25" t="s">
        <v>9</v>
      </c>
      <c r="C83" s="3" t="s">
        <v>12</v>
      </c>
      <c r="D83" s="13">
        <v>1</v>
      </c>
      <c r="E83" s="13">
        <v>1</v>
      </c>
      <c r="F83" s="13">
        <v>1</v>
      </c>
      <c r="G83" s="13">
        <v>1</v>
      </c>
    </row>
    <row r="84" spans="1:7" x14ac:dyDescent="0.25">
      <c r="A84" s="29"/>
      <c r="B84" s="26"/>
      <c r="C84" s="3" t="s">
        <v>10</v>
      </c>
      <c r="D84" s="13">
        <v>1</v>
      </c>
      <c r="E84" s="13">
        <v>1</v>
      </c>
      <c r="F84" s="13">
        <v>0</v>
      </c>
      <c r="G84" s="13">
        <v>0</v>
      </c>
    </row>
    <row r="85" spans="1:7" x14ac:dyDescent="0.25">
      <c r="A85" s="29"/>
      <c r="B85" s="26"/>
      <c r="C85" s="3" t="s">
        <v>11</v>
      </c>
      <c r="D85" s="13">
        <v>4</v>
      </c>
      <c r="E85" s="13">
        <v>4</v>
      </c>
      <c r="F85" s="13">
        <v>3</v>
      </c>
      <c r="G85" s="13">
        <v>3</v>
      </c>
    </row>
    <row r="86" spans="1:7" x14ac:dyDescent="0.25">
      <c r="A86" s="29"/>
      <c r="B86" s="26"/>
      <c r="C86" s="3" t="s">
        <v>13</v>
      </c>
      <c r="D86" s="13">
        <v>3</v>
      </c>
      <c r="E86" s="13">
        <v>3</v>
      </c>
      <c r="F86" s="13">
        <v>3</v>
      </c>
      <c r="G86" s="13">
        <v>3</v>
      </c>
    </row>
    <row r="87" spans="1:7" x14ac:dyDescent="0.25">
      <c r="A87" s="29"/>
      <c r="B87" s="26"/>
      <c r="C87" s="3" t="s">
        <v>14</v>
      </c>
      <c r="D87" s="13">
        <v>5</v>
      </c>
      <c r="E87" s="13">
        <v>5</v>
      </c>
      <c r="F87" s="13">
        <v>5</v>
      </c>
      <c r="G87" s="13">
        <v>5</v>
      </c>
    </row>
    <row r="88" spans="1:7" x14ac:dyDescent="0.25">
      <c r="A88" s="29"/>
      <c r="B88" s="26"/>
      <c r="C88" s="3" t="s">
        <v>15</v>
      </c>
      <c r="D88" s="13">
        <v>1</v>
      </c>
      <c r="E88" s="13">
        <v>1</v>
      </c>
      <c r="F88" s="13">
        <v>1</v>
      </c>
      <c r="G88" s="13">
        <v>1</v>
      </c>
    </row>
    <row r="89" spans="1:7" x14ac:dyDescent="0.25">
      <c r="A89" s="29"/>
      <c r="B89" s="26"/>
      <c r="C89" s="3" t="s">
        <v>17</v>
      </c>
      <c r="D89" s="13">
        <v>48</v>
      </c>
      <c r="E89" s="13">
        <v>48</v>
      </c>
      <c r="F89" s="13">
        <v>48</v>
      </c>
      <c r="G89" s="13">
        <v>48</v>
      </c>
    </row>
    <row r="90" spans="1:7" x14ac:dyDescent="0.25">
      <c r="A90" s="29"/>
      <c r="B90" s="26"/>
      <c r="C90" s="3" t="s">
        <v>18</v>
      </c>
      <c r="D90" s="13">
        <v>69</v>
      </c>
      <c r="E90" s="13">
        <v>69</v>
      </c>
      <c r="F90" s="13">
        <v>65</v>
      </c>
      <c r="G90" s="13">
        <v>65</v>
      </c>
    </row>
    <row r="91" spans="1:7" x14ac:dyDescent="0.25">
      <c r="A91" s="29"/>
      <c r="B91" s="26"/>
      <c r="C91" s="3" t="s">
        <v>19</v>
      </c>
      <c r="D91" s="13">
        <v>69</v>
      </c>
      <c r="E91" s="13">
        <v>69</v>
      </c>
      <c r="F91" s="13">
        <v>69</v>
      </c>
      <c r="G91" s="13">
        <v>69</v>
      </c>
    </row>
    <row r="92" spans="1:7" ht="15.75" customHeight="1" x14ac:dyDescent="0.25">
      <c r="A92" s="29"/>
      <c r="B92" s="26"/>
      <c r="C92" s="10" t="s">
        <v>27</v>
      </c>
      <c r="D92" s="13">
        <v>69</v>
      </c>
      <c r="E92" s="13"/>
      <c r="F92" s="13">
        <v>69</v>
      </c>
      <c r="G92" s="13"/>
    </row>
    <row r="93" spans="1:7" ht="40.5" customHeight="1" x14ac:dyDescent="0.25">
      <c r="A93" s="29"/>
      <c r="B93" s="26"/>
      <c r="C93" s="10" t="s">
        <v>26</v>
      </c>
      <c r="D93" s="13">
        <v>1</v>
      </c>
      <c r="E93" s="13"/>
      <c r="F93" s="13">
        <v>1</v>
      </c>
      <c r="G93" s="13"/>
    </row>
    <row r="94" spans="1:7" ht="17.25" customHeight="1" x14ac:dyDescent="0.25">
      <c r="A94" s="29"/>
      <c r="B94" s="26"/>
      <c r="C94" s="10" t="s">
        <v>28</v>
      </c>
      <c r="D94" s="13">
        <v>2</v>
      </c>
      <c r="E94" s="13"/>
      <c r="F94" s="13">
        <v>2</v>
      </c>
      <c r="G94" s="13"/>
    </row>
    <row r="95" spans="1:7" x14ac:dyDescent="0.25">
      <c r="A95" s="29"/>
      <c r="B95" s="26"/>
      <c r="C95" s="15" t="s">
        <v>21</v>
      </c>
      <c r="D95" s="13">
        <v>6</v>
      </c>
      <c r="E95" s="14"/>
      <c r="F95" s="13">
        <v>6</v>
      </c>
      <c r="G95" s="12"/>
    </row>
    <row r="96" spans="1:7" x14ac:dyDescent="0.25">
      <c r="A96" s="29"/>
      <c r="B96" s="26"/>
      <c r="C96" s="15" t="s">
        <v>22</v>
      </c>
      <c r="D96" s="13">
        <v>1</v>
      </c>
      <c r="E96" s="14"/>
      <c r="F96" s="13">
        <v>1</v>
      </c>
      <c r="G96" s="12"/>
    </row>
    <row r="97" spans="1:7" x14ac:dyDescent="0.25">
      <c r="A97" s="29"/>
      <c r="B97" s="26"/>
      <c r="C97" s="15" t="s">
        <v>23</v>
      </c>
      <c r="D97" s="13">
        <v>1</v>
      </c>
      <c r="E97" s="14"/>
      <c r="F97" s="13">
        <v>1</v>
      </c>
      <c r="G97" s="12"/>
    </row>
    <row r="98" spans="1:7" x14ac:dyDescent="0.25">
      <c r="A98" s="29"/>
      <c r="B98" s="26"/>
      <c r="C98" s="15" t="s">
        <v>24</v>
      </c>
      <c r="D98" s="13">
        <v>1</v>
      </c>
      <c r="E98" s="14"/>
      <c r="F98" s="13">
        <v>1</v>
      </c>
      <c r="G98" s="12"/>
    </row>
    <row r="99" spans="1:7" x14ac:dyDescent="0.25">
      <c r="A99" s="29"/>
      <c r="B99" s="24" t="s">
        <v>3</v>
      </c>
      <c r="C99" s="24"/>
      <c r="D99" s="16">
        <f>D83+D84+D85+D86+D87+D88+D89+D90+D91+D92+D93+D94+D95+D96+D97+D98</f>
        <v>282</v>
      </c>
      <c r="E99" s="16">
        <f>E83+E84+E85+E86+E87+E88+E89+E90+E91</f>
        <v>201</v>
      </c>
      <c r="F99" s="16">
        <f>F83+F84+F85+F86+F87+F88+F89+F90+F91+F92+F93+F94+F95+F96+F97+F98</f>
        <v>276</v>
      </c>
      <c r="G99" s="16">
        <f>G83+G84+G85+G86+G87+G88+G89+G90+G91</f>
        <v>195</v>
      </c>
    </row>
    <row r="100" spans="1:7" x14ac:dyDescent="0.25">
      <c r="A100" s="28" t="s">
        <v>34</v>
      </c>
      <c r="B100" s="25" t="s">
        <v>9</v>
      </c>
      <c r="C100" s="3" t="s">
        <v>12</v>
      </c>
      <c r="D100" s="13">
        <v>1</v>
      </c>
      <c r="E100" s="13">
        <v>1</v>
      </c>
      <c r="F100" s="13">
        <v>1</v>
      </c>
      <c r="G100" s="13">
        <v>1</v>
      </c>
    </row>
    <row r="101" spans="1:7" x14ac:dyDescent="0.25">
      <c r="A101" s="29"/>
      <c r="B101" s="26"/>
      <c r="C101" s="3" t="s">
        <v>10</v>
      </c>
      <c r="D101" s="13">
        <v>1</v>
      </c>
      <c r="E101" s="13">
        <v>1</v>
      </c>
      <c r="F101" s="13">
        <v>1</v>
      </c>
      <c r="G101" s="13">
        <v>1</v>
      </c>
    </row>
    <row r="102" spans="1:7" x14ac:dyDescent="0.25">
      <c r="A102" s="29"/>
      <c r="B102" s="26"/>
      <c r="C102" s="3" t="s">
        <v>11</v>
      </c>
      <c r="D102" s="13">
        <v>4</v>
      </c>
      <c r="E102" s="13">
        <v>4</v>
      </c>
      <c r="F102" s="13">
        <v>4</v>
      </c>
      <c r="G102" s="13">
        <v>4</v>
      </c>
    </row>
    <row r="103" spans="1:7" x14ac:dyDescent="0.25">
      <c r="A103" s="29"/>
      <c r="B103" s="26"/>
      <c r="C103" s="3" t="s">
        <v>13</v>
      </c>
      <c r="D103" s="13">
        <v>4</v>
      </c>
      <c r="E103" s="13">
        <v>4</v>
      </c>
      <c r="F103" s="13">
        <v>4</v>
      </c>
      <c r="G103" s="13">
        <v>4</v>
      </c>
    </row>
    <row r="104" spans="1:7" x14ac:dyDescent="0.25">
      <c r="A104" s="29"/>
      <c r="B104" s="26"/>
      <c r="C104" s="3" t="s">
        <v>14</v>
      </c>
      <c r="D104" s="13">
        <v>4</v>
      </c>
      <c r="E104" s="13">
        <v>4</v>
      </c>
      <c r="F104" s="13">
        <v>4</v>
      </c>
      <c r="G104" s="13">
        <v>4</v>
      </c>
    </row>
    <row r="105" spans="1:7" x14ac:dyDescent="0.25">
      <c r="A105" s="29"/>
      <c r="B105" s="26"/>
      <c r="C105" s="3" t="s">
        <v>17</v>
      </c>
      <c r="D105" s="13">
        <v>47</v>
      </c>
      <c r="E105" s="13">
        <v>47</v>
      </c>
      <c r="F105" s="13">
        <v>47</v>
      </c>
      <c r="G105" s="13">
        <v>47</v>
      </c>
    </row>
    <row r="106" spans="1:7" x14ac:dyDescent="0.25">
      <c r="A106" s="29"/>
      <c r="B106" s="26"/>
      <c r="C106" s="3" t="s">
        <v>18</v>
      </c>
      <c r="D106" s="13">
        <v>68</v>
      </c>
      <c r="E106" s="13">
        <v>68</v>
      </c>
      <c r="F106" s="13">
        <v>65</v>
      </c>
      <c r="G106" s="13">
        <v>65</v>
      </c>
    </row>
    <row r="107" spans="1:7" x14ac:dyDescent="0.25">
      <c r="A107" s="29"/>
      <c r="B107" s="26"/>
      <c r="C107" s="3" t="s">
        <v>19</v>
      </c>
      <c r="D107" s="13">
        <v>69</v>
      </c>
      <c r="E107" s="13">
        <v>69</v>
      </c>
      <c r="F107" s="13">
        <v>65</v>
      </c>
      <c r="G107" s="13">
        <v>65</v>
      </c>
    </row>
    <row r="108" spans="1:7" ht="39.6" x14ac:dyDescent="0.25">
      <c r="A108" s="29"/>
      <c r="B108" s="26"/>
      <c r="C108" s="10" t="s">
        <v>26</v>
      </c>
      <c r="D108" s="13">
        <v>1</v>
      </c>
      <c r="E108" s="13"/>
      <c r="F108" s="13">
        <v>1</v>
      </c>
      <c r="G108" s="12"/>
    </row>
    <row r="109" spans="1:7" x14ac:dyDescent="0.25">
      <c r="A109" s="29"/>
      <c r="B109" s="26"/>
      <c r="C109" s="3" t="s">
        <v>27</v>
      </c>
      <c r="D109" s="13">
        <v>69</v>
      </c>
      <c r="E109" s="13"/>
      <c r="F109" s="13">
        <v>69</v>
      </c>
      <c r="G109" s="12"/>
    </row>
    <row r="110" spans="1:7" x14ac:dyDescent="0.25">
      <c r="A110" s="29"/>
      <c r="B110" s="26"/>
      <c r="C110" s="3" t="s">
        <v>28</v>
      </c>
      <c r="D110" s="13">
        <v>2</v>
      </c>
      <c r="E110" s="14"/>
      <c r="F110" s="13">
        <v>2</v>
      </c>
      <c r="G110" s="12"/>
    </row>
    <row r="111" spans="1:7" x14ac:dyDescent="0.25">
      <c r="A111" s="29"/>
      <c r="B111" s="26"/>
      <c r="C111" s="3" t="s">
        <v>21</v>
      </c>
      <c r="D111" s="13">
        <v>6</v>
      </c>
      <c r="E111" s="14"/>
      <c r="F111" s="13">
        <v>6</v>
      </c>
      <c r="G111" s="12"/>
    </row>
    <row r="112" spans="1:7" x14ac:dyDescent="0.25">
      <c r="A112" s="29"/>
      <c r="B112" s="26"/>
      <c r="C112" s="3" t="s">
        <v>22</v>
      </c>
      <c r="D112" s="13">
        <v>1</v>
      </c>
      <c r="E112" s="14"/>
      <c r="F112" s="13">
        <v>1</v>
      </c>
      <c r="G112" s="12"/>
    </row>
    <row r="113" spans="1:7" x14ac:dyDescent="0.25">
      <c r="A113" s="29"/>
      <c r="B113" s="26"/>
      <c r="C113" s="3" t="s">
        <v>23</v>
      </c>
      <c r="D113" s="13">
        <v>1</v>
      </c>
      <c r="E113" s="14"/>
      <c r="F113" s="13">
        <v>1</v>
      </c>
      <c r="G113" s="12"/>
    </row>
    <row r="114" spans="1:7" x14ac:dyDescent="0.25">
      <c r="A114" s="29"/>
      <c r="B114" s="26"/>
      <c r="C114" s="3" t="s">
        <v>24</v>
      </c>
      <c r="D114" s="13">
        <v>1</v>
      </c>
      <c r="E114" s="14"/>
      <c r="F114" s="13">
        <v>1</v>
      </c>
      <c r="G114" s="12"/>
    </row>
    <row r="115" spans="1:7" x14ac:dyDescent="0.25">
      <c r="A115" s="29"/>
      <c r="B115" s="11" t="s">
        <v>3</v>
      </c>
      <c r="C115" s="11"/>
      <c r="D115" s="9">
        <v>279</v>
      </c>
      <c r="E115" s="9">
        <v>198</v>
      </c>
      <c r="F115" s="9">
        <f>F100+F101+F102+F103+F104+F105+F106+F107+F108+F109+F110+F111+F112+F113+F114</f>
        <v>272</v>
      </c>
      <c r="G115" s="9">
        <f>G100+G101+G102+G103+G104+G105+G106+G107</f>
        <v>191</v>
      </c>
    </row>
    <row r="116" spans="1:7" x14ac:dyDescent="0.25">
      <c r="A116" s="39" t="s">
        <v>7</v>
      </c>
      <c r="B116" s="39"/>
      <c r="C116" s="39"/>
      <c r="D116" s="39"/>
      <c r="E116" s="39"/>
      <c r="F116" s="39"/>
      <c r="G116" s="39"/>
    </row>
  </sheetData>
  <mergeCells count="22">
    <mergeCell ref="A116:G116"/>
    <mergeCell ref="B21:B35"/>
    <mergeCell ref="B37:B51"/>
    <mergeCell ref="B53:B66"/>
    <mergeCell ref="B68:B81"/>
    <mergeCell ref="B83:B98"/>
    <mergeCell ref="B100:B114"/>
    <mergeCell ref="B5:B19"/>
    <mergeCell ref="A1:G1"/>
    <mergeCell ref="A68:A82"/>
    <mergeCell ref="A83:A99"/>
    <mergeCell ref="A100:A115"/>
    <mergeCell ref="A2:G2"/>
    <mergeCell ref="B3:B4"/>
    <mergeCell ref="D3:D4"/>
    <mergeCell ref="F3:F4"/>
    <mergeCell ref="A3:A4"/>
    <mergeCell ref="A53:A67"/>
    <mergeCell ref="A37:A52"/>
    <mergeCell ref="A21:A36"/>
    <mergeCell ref="C3:C4"/>
    <mergeCell ref="A5:A20"/>
  </mergeCells>
  <pageMargins left="0.98425196850393704" right="0.31496062992125984" top="0.74803149606299213" bottom="0.74803149606299213" header="0.31496062992125984" footer="0.31496062992125984"/>
  <pageSetup paperSize="9" scale="7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Штат</vt:lpstr>
      <vt:lpstr>Штат!Заголовки_для_печати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Саморуков Д.И.</dc:creator>
  <cp:lastModifiedBy>Калинин С.Ф.</cp:lastModifiedBy>
  <cp:lastPrinted>2018-09-04T12:37:33Z</cp:lastPrinted>
  <dcterms:created xsi:type="dcterms:W3CDTF">2017-11-29T09:49:00Z</dcterms:created>
  <dcterms:modified xsi:type="dcterms:W3CDTF">2018-09-04T12:37:37Z</dcterms:modified>
</cp:coreProperties>
</file>